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980" yWindow="1740" windowWidth="21400" windowHeight="15500" tabRatio="500"/>
  </bookViews>
  <sheets>
    <sheet name="Large Metros" sheetId="1" r:id="rId1"/>
    <sheet name="Mid-Sized Metro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9" i="2"/>
  <c r="E6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9" i="1"/>
</calcChain>
</file>

<file path=xl/sharedStrings.xml><?xml version="1.0" encoding="utf-8"?>
<sst xmlns="http://schemas.openxmlformats.org/spreadsheetml/2006/main" count="132" uniqueCount="118">
  <si>
    <t>Atlanta, GA</t>
  </si>
  <si>
    <t>Austin, TX</t>
  </si>
  <si>
    <t>Baltimore, MD</t>
  </si>
  <si>
    <t>Birmingham, AL</t>
  </si>
  <si>
    <t>Boston, MA</t>
  </si>
  <si>
    <t>Buffalo, NY</t>
  </si>
  <si>
    <t>Charlotte, NC</t>
  </si>
  <si>
    <t>Chicago, IL</t>
  </si>
  <si>
    <t>Cincinnati, OH</t>
  </si>
  <si>
    <t>Cleveland, OH</t>
  </si>
  <si>
    <t>Columbus, OH</t>
  </si>
  <si>
    <t>Dallas, TX</t>
  </si>
  <si>
    <t>Denver, CO</t>
  </si>
  <si>
    <t>Detroit, MI</t>
  </si>
  <si>
    <t>Grand Rapids, MI</t>
  </si>
  <si>
    <t>Hartford, CT</t>
  </si>
  <si>
    <t>Houston, TX</t>
  </si>
  <si>
    <t>Indianapolis, IN</t>
  </si>
  <si>
    <t>Jacksonville, FL</t>
  </si>
  <si>
    <t>Kansas City, MO</t>
  </si>
  <si>
    <t>Las Vegas, NV</t>
  </si>
  <si>
    <t>Los Angeles, CA</t>
  </si>
  <si>
    <t>Louisville, KY</t>
  </si>
  <si>
    <t>Memphis, TN</t>
  </si>
  <si>
    <t>Miami, FL</t>
  </si>
  <si>
    <t>Milwaukee, WI</t>
  </si>
  <si>
    <t>Minneapolis, MN</t>
  </si>
  <si>
    <t>Nashville, TN</t>
  </si>
  <si>
    <t>New Orleans, LA</t>
  </si>
  <si>
    <t>New York, NY</t>
  </si>
  <si>
    <t>Oklahoma City, OK</t>
  </si>
  <si>
    <t>Orlando, FL</t>
  </si>
  <si>
    <t>Philadelphia, PA</t>
  </si>
  <si>
    <t>Phoenix, AZ</t>
  </si>
  <si>
    <t>Pittsburgh, PA</t>
  </si>
  <si>
    <t>Portland, OR</t>
  </si>
  <si>
    <t>Providence, RI</t>
  </si>
  <si>
    <t>Raleigh, NC</t>
  </si>
  <si>
    <t>Richmond, VA</t>
  </si>
  <si>
    <t>Riverside, CA</t>
  </si>
  <si>
    <t>Rochester, NY</t>
  </si>
  <si>
    <t>Sacramento, CA</t>
  </si>
  <si>
    <t>Salt Lake City, UT</t>
  </si>
  <si>
    <t>San Antonio, TX</t>
  </si>
  <si>
    <t>San Diego, CA</t>
  </si>
  <si>
    <t>San Francisco, CA</t>
  </si>
  <si>
    <t>San Jose, CA</t>
  </si>
  <si>
    <t>Seattle, WA</t>
  </si>
  <si>
    <t>St. Louis, MO</t>
  </si>
  <si>
    <t>Tampa, FL</t>
  </si>
  <si>
    <t>Tucson, AZ</t>
  </si>
  <si>
    <t>Virginia Beach, VA</t>
  </si>
  <si>
    <t>Washington, DC</t>
  </si>
  <si>
    <t>Metro Name</t>
  </si>
  <si>
    <t>United States</t>
  </si>
  <si>
    <t>Albuquerque, NM</t>
  </si>
  <si>
    <t>Springfield, MA</t>
  </si>
  <si>
    <t>Columbia, SC</t>
  </si>
  <si>
    <t>Jackson, MS</t>
  </si>
  <si>
    <t>Winston, NC</t>
  </si>
  <si>
    <t>Santa Rosa, CA</t>
  </si>
  <si>
    <t>Durham, NC</t>
  </si>
  <si>
    <t>Baton Rouge, LA</t>
  </si>
  <si>
    <t>Bakersfield, CA</t>
  </si>
  <si>
    <t>Stockton, CA</t>
  </si>
  <si>
    <t>Lakeland, FL</t>
  </si>
  <si>
    <t>Little Rock, AR</t>
  </si>
  <si>
    <t>Lancaster, PA</t>
  </si>
  <si>
    <t>McAllen, TX</t>
  </si>
  <si>
    <t>Worcester, MA</t>
  </si>
  <si>
    <t>Charleston, SC</t>
  </si>
  <si>
    <t>Augusta, GA</t>
  </si>
  <si>
    <t>Greensboro, NC</t>
  </si>
  <si>
    <t>Albany, NY</t>
  </si>
  <si>
    <t>Scranton, PA</t>
  </si>
  <si>
    <t>Madison, WI</t>
  </si>
  <si>
    <t>Toledo, OH</t>
  </si>
  <si>
    <t>Colorado Springs, CO</t>
  </si>
  <si>
    <t>Wichita, KS</t>
  </si>
  <si>
    <t>Fresno, CA</t>
  </si>
  <si>
    <t>Youngstown, OH</t>
  </si>
  <si>
    <t>Omaha, NE</t>
  </si>
  <si>
    <t>Spokane, WA</t>
  </si>
  <si>
    <t>Syracuse, NY</t>
  </si>
  <si>
    <t>Allentown, PA</t>
  </si>
  <si>
    <t>Tulsa, OK</t>
  </si>
  <si>
    <t>New Haven, CT</t>
  </si>
  <si>
    <t>Modesto, CA</t>
  </si>
  <si>
    <t>Des Moines, IA</t>
  </si>
  <si>
    <t>Greenville, SC</t>
  </si>
  <si>
    <t>Deltona, FL</t>
  </si>
  <si>
    <t>El Paso, TX</t>
  </si>
  <si>
    <t>Oxnard, CA</t>
  </si>
  <si>
    <t>Knoxville, TN</t>
  </si>
  <si>
    <t>Akron, OH</t>
  </si>
  <si>
    <t>Harrisburg, PA</t>
  </si>
  <si>
    <t>Bridgeport, CT</t>
  </si>
  <si>
    <t>Dayton, OH</t>
  </si>
  <si>
    <t>Boise City, ID</t>
  </si>
  <si>
    <t>Cape Coral, FL</t>
  </si>
  <si>
    <t>Chattanooga, TN</t>
  </si>
  <si>
    <t>Palm Bay, FL</t>
  </si>
  <si>
    <t>Fayetteville, AR</t>
  </si>
  <si>
    <t>North Port, FL</t>
  </si>
  <si>
    <t>Ogden, UT</t>
  </si>
  <si>
    <t>Provo, UT</t>
  </si>
  <si>
    <t>Note: Large Metros have 1,000,000 or more people</t>
  </si>
  <si>
    <t>Note: Mid-sized metros have 500,000 to 1M people</t>
  </si>
  <si>
    <t>2015</t>
  </si>
  <si>
    <t>1-Year Growth</t>
  </si>
  <si>
    <t>Urban Honolulu, HI</t>
  </si>
  <si>
    <t>Rank Value (out of 53)</t>
  </si>
  <si>
    <t>FASTEST GROWING LARGE METRO POPULATIONS</t>
  </si>
  <si>
    <t>1-Year Population Growth</t>
  </si>
  <si>
    <t>Source: Headlight Data based on population data from the U.S. Census Bureau</t>
  </si>
  <si>
    <t>FASTEST GROWING MID-SIZED METRO POPULATIONS</t>
  </si>
  <si>
    <t>Population</t>
  </si>
  <si>
    <t>Portland,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</si>
</sst>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9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vertical="center"/>
    </xf>
    <xf numFmtId="165" fontId="0" fillId="0" borderId="0" xfId="19" applyNumberFormat="1" applyFont="1"/>
    <xf numFmtId="9" fontId="0" fillId="0" borderId="0" xfId="19" applyFont="1"/>
    <xf numFmtId="166" fontId="0" fillId="0" borderId="0" xfId="0" applyNumberFormat="1"/>
    <xf numFmtId="1" fontId="0" fillId="0" borderId="0" xfId="19" applyNumberFormat="1" applyFont="1"/>
    <xf numFmtId="3" fontId="0" fillId="0" borderId="0" xfId="0" applyNumberFormat="1"/>
  </cellXfs>
  <cellStyles count="1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Percent" xfId="1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pane xSplit="1" ySplit="8" topLeftCell="B9" activePane="bottomRight" state="frozen"/>
      <selection activeCell="L28" sqref="L28"/>
      <selection pane="topRight" activeCell="L28" sqref="L28"/>
      <selection pane="bottomLeft" activeCell="L28" sqref="L28"/>
      <selection pane="bottomRight" activeCell="H19" sqref="H19"/>
    </sheetView>
  </sheetViews>
  <sheetFormatPr baseColWidth="10" defaultRowHeight="15" x14ac:dyDescent="0"/>
  <cols>
    <col min="1" max="1" width="22.1640625" bestFit="1" customWidth="1"/>
    <col min="2" max="2" width="17" customWidth="1"/>
    <col min="3" max="3" width="17" style="1" customWidth="1"/>
    <col min="4" max="4" width="6.83203125" style="1" customWidth="1"/>
    <col min="5" max="5" width="17" style="1" customWidth="1"/>
  </cols>
  <sheetData>
    <row r="1" spans="1:5" s="5" customFormat="1" ht="23">
      <c r="A1" s="5" t="s">
        <v>112</v>
      </c>
      <c r="C1" s="6"/>
      <c r="D1" s="6"/>
      <c r="E1" s="6"/>
    </row>
    <row r="2" spans="1:5" s="5" customFormat="1" ht="23">
      <c r="A2" s="9" t="s">
        <v>113</v>
      </c>
      <c r="B2" s="9"/>
      <c r="C2" s="6"/>
      <c r="D2" s="6"/>
      <c r="E2" s="6"/>
    </row>
    <row r="3" spans="1:5" s="7" customFormat="1" ht="20">
      <c r="A3" s="7" t="s">
        <v>114</v>
      </c>
      <c r="C3" s="8"/>
      <c r="D3" s="8"/>
      <c r="E3" s="8"/>
    </row>
    <row r="4" spans="1:5" s="7" customFormat="1" ht="20">
      <c r="A4" s="7" t="s">
        <v>106</v>
      </c>
      <c r="C4" s="8"/>
      <c r="D4" s="8"/>
      <c r="E4" s="8"/>
    </row>
    <row r="5" spans="1:5" s="7" customFormat="1" ht="20">
      <c r="C5" s="8"/>
      <c r="D5" s="8"/>
      <c r="E5" s="8"/>
    </row>
    <row r="6" spans="1:5" s="7" customFormat="1" ht="20">
      <c r="B6" s="8" t="s">
        <v>116</v>
      </c>
      <c r="C6" s="8"/>
      <c r="D6" s="8"/>
      <c r="E6" s="8" t="s">
        <v>111</v>
      </c>
    </row>
    <row r="7" spans="1:5" s="4" customFormat="1" ht="18">
      <c r="B7" s="4" t="s">
        <v>108</v>
      </c>
      <c r="E7" s="4" t="s">
        <v>108</v>
      </c>
    </row>
    <row r="8" spans="1:5" s="2" customFormat="1">
      <c r="A8" s="2" t="s">
        <v>53</v>
      </c>
      <c r="B8" s="2" t="s">
        <v>116</v>
      </c>
      <c r="C8" s="3" t="s">
        <v>109</v>
      </c>
      <c r="D8" s="3"/>
      <c r="E8" s="3" t="s">
        <v>109</v>
      </c>
    </row>
    <row r="9" spans="1:5">
      <c r="A9" t="s">
        <v>0</v>
      </c>
      <c r="B9" s="14">
        <v>5710795</v>
      </c>
      <c r="C9" s="10">
        <v>1.6994624035058001E-2</v>
      </c>
      <c r="E9" s="13">
        <f>_xlfn.RANK.EQ(C9,C$9:C$61)</f>
        <v>15</v>
      </c>
    </row>
    <row r="10" spans="1:5">
      <c r="A10" t="s">
        <v>1</v>
      </c>
      <c r="B10" s="14">
        <v>2000860</v>
      </c>
      <c r="C10" s="10">
        <v>2.9532304415051999E-2</v>
      </c>
      <c r="E10" s="13">
        <f t="shared" ref="E10:E60" si="0">_xlfn.RANK.EQ(C10,C$9:C$61)</f>
        <v>1</v>
      </c>
    </row>
    <row r="11" spans="1:5">
      <c r="A11" t="s">
        <v>2</v>
      </c>
      <c r="B11" s="14">
        <v>2797407</v>
      </c>
      <c r="C11" s="10">
        <v>3.7870673480086998E-3</v>
      </c>
      <c r="E11" s="13">
        <f t="shared" si="0"/>
        <v>40</v>
      </c>
    </row>
    <row r="12" spans="1:5">
      <c r="A12" t="s">
        <v>3</v>
      </c>
      <c r="B12" s="14">
        <v>1145647</v>
      </c>
      <c r="C12" s="10">
        <v>2.4710738233303998E-3</v>
      </c>
      <c r="E12" s="13">
        <f t="shared" si="0"/>
        <v>42</v>
      </c>
    </row>
    <row r="13" spans="1:5">
      <c r="A13" t="s">
        <v>4</v>
      </c>
      <c r="B13" s="14">
        <v>4774321</v>
      </c>
      <c r="C13" s="10">
        <v>7.3714205535107E-3</v>
      </c>
      <c r="E13" s="13">
        <f t="shared" si="0"/>
        <v>33</v>
      </c>
    </row>
    <row r="14" spans="1:5">
      <c r="A14" t="s">
        <v>5</v>
      </c>
      <c r="B14" s="14">
        <v>1135230</v>
      </c>
      <c r="C14" s="10">
        <v>-1.2422556970445001E-3</v>
      </c>
      <c r="E14" s="13">
        <f t="shared" si="0"/>
        <v>49</v>
      </c>
    </row>
    <row r="15" spans="1:5">
      <c r="A15" t="s">
        <v>6</v>
      </c>
      <c r="B15" s="14">
        <v>2426363</v>
      </c>
      <c r="C15" s="10">
        <v>1.9832908606632001E-2</v>
      </c>
      <c r="E15" s="13">
        <f t="shared" si="0"/>
        <v>11</v>
      </c>
    </row>
    <row r="16" spans="1:5">
      <c r="A16" t="s">
        <v>7</v>
      </c>
      <c r="B16" s="14">
        <v>9551031</v>
      </c>
      <c r="C16" s="10">
        <v>-6.5531101167338004E-4</v>
      </c>
      <c r="E16" s="13">
        <f t="shared" si="0"/>
        <v>48</v>
      </c>
    </row>
    <row r="17" spans="1:5">
      <c r="A17" t="s">
        <v>8</v>
      </c>
      <c r="B17" s="14">
        <v>2157719</v>
      </c>
      <c r="C17" s="10">
        <v>4.3142730805929997E-3</v>
      </c>
      <c r="E17" s="13">
        <f t="shared" si="0"/>
        <v>38</v>
      </c>
    </row>
    <row r="18" spans="1:5">
      <c r="A18" t="s">
        <v>9</v>
      </c>
      <c r="B18" s="14">
        <v>2060810</v>
      </c>
      <c r="C18" s="10">
        <v>-1.5837572108431E-3</v>
      </c>
      <c r="E18" s="13">
        <f t="shared" si="0"/>
        <v>51</v>
      </c>
    </row>
    <row r="19" spans="1:5">
      <c r="A19" t="s">
        <v>10</v>
      </c>
      <c r="B19" s="14">
        <v>2021632</v>
      </c>
      <c r="C19" s="10">
        <v>1.2178392115788E-2</v>
      </c>
      <c r="E19" s="13">
        <f t="shared" si="0"/>
        <v>22</v>
      </c>
    </row>
    <row r="20" spans="1:5">
      <c r="A20" t="s">
        <v>11</v>
      </c>
      <c r="B20" s="14">
        <v>7102796</v>
      </c>
      <c r="C20" s="10">
        <v>2.0796505708749E-2</v>
      </c>
      <c r="E20" s="13">
        <f t="shared" si="0"/>
        <v>8</v>
      </c>
    </row>
    <row r="21" spans="1:5">
      <c r="A21" t="s">
        <v>12</v>
      </c>
      <c r="B21" s="14">
        <v>2814330</v>
      </c>
      <c r="C21" s="10">
        <v>2.1218089769566999E-2</v>
      </c>
      <c r="E21" s="13">
        <f t="shared" si="0"/>
        <v>7</v>
      </c>
    </row>
    <row r="22" spans="1:5">
      <c r="A22" t="s">
        <v>13</v>
      </c>
      <c r="B22" s="14">
        <v>4302043</v>
      </c>
      <c r="C22" s="10">
        <v>1.308851837043E-4</v>
      </c>
      <c r="E22" s="13">
        <f t="shared" si="0"/>
        <v>47</v>
      </c>
    </row>
    <row r="23" spans="1:5">
      <c r="A23" t="s">
        <v>14</v>
      </c>
      <c r="B23" s="14">
        <v>1038583</v>
      </c>
      <c r="C23" s="10">
        <v>9.3501995214595006E-3</v>
      </c>
      <c r="E23" s="13">
        <f t="shared" si="0"/>
        <v>27</v>
      </c>
    </row>
    <row r="24" spans="1:5">
      <c r="A24" t="s">
        <v>15</v>
      </c>
      <c r="B24" s="14">
        <v>1211324</v>
      </c>
      <c r="C24" s="10">
        <v>-1.5668981433782001E-3</v>
      </c>
      <c r="E24" s="13">
        <f t="shared" si="0"/>
        <v>50</v>
      </c>
    </row>
    <row r="25" spans="1:5">
      <c r="A25" t="s">
        <v>16</v>
      </c>
      <c r="B25" s="14">
        <v>6656947</v>
      </c>
      <c r="C25" s="10">
        <v>2.4482352970145001E-2</v>
      </c>
      <c r="E25" s="13">
        <f t="shared" si="0"/>
        <v>4</v>
      </c>
    </row>
    <row r="26" spans="1:5">
      <c r="A26" t="s">
        <v>17</v>
      </c>
      <c r="B26" s="14">
        <v>1988817</v>
      </c>
      <c r="C26" s="10">
        <v>8.5989833969026992E-3</v>
      </c>
      <c r="E26" s="13">
        <f t="shared" si="0"/>
        <v>30</v>
      </c>
    </row>
    <row r="27" spans="1:5">
      <c r="A27" t="s">
        <v>18</v>
      </c>
      <c r="B27" s="14">
        <v>1449481</v>
      </c>
      <c r="C27" s="10">
        <v>2.0040056185626001E-2</v>
      </c>
      <c r="E27" s="13">
        <f t="shared" si="0"/>
        <v>10</v>
      </c>
    </row>
    <row r="28" spans="1:5">
      <c r="A28" t="s">
        <v>19</v>
      </c>
      <c r="B28" s="14">
        <v>2087471</v>
      </c>
      <c r="C28" s="10">
        <v>7.8154457889143998E-3</v>
      </c>
      <c r="E28" s="13">
        <f t="shared" si="0"/>
        <v>32</v>
      </c>
    </row>
    <row r="29" spans="1:5">
      <c r="A29" t="s">
        <v>20</v>
      </c>
      <c r="B29" s="14">
        <v>2114801</v>
      </c>
      <c r="C29" s="10">
        <v>2.2064658559617999E-2</v>
      </c>
      <c r="E29" s="13">
        <f t="shared" si="0"/>
        <v>5</v>
      </c>
    </row>
    <row r="30" spans="1:5">
      <c r="A30" t="s">
        <v>21</v>
      </c>
      <c r="B30" s="14">
        <v>13340068</v>
      </c>
      <c r="C30" s="10">
        <v>6.4635909125099001E-3</v>
      </c>
      <c r="E30" s="13">
        <f t="shared" si="0"/>
        <v>34</v>
      </c>
    </row>
    <row r="31" spans="1:5">
      <c r="A31" t="s">
        <v>22</v>
      </c>
      <c r="B31" s="14">
        <v>1278413</v>
      </c>
      <c r="C31" s="10">
        <v>5.6963180435062998E-3</v>
      </c>
      <c r="E31" s="13">
        <f t="shared" si="0"/>
        <v>36</v>
      </c>
    </row>
    <row r="32" spans="1:5">
      <c r="A32" t="s">
        <v>23</v>
      </c>
      <c r="B32" s="14">
        <v>1344127</v>
      </c>
      <c r="C32" s="10">
        <v>9.0325962794346004E-4</v>
      </c>
      <c r="E32" s="13">
        <f t="shared" si="0"/>
        <v>46</v>
      </c>
    </row>
    <row r="33" spans="1:5">
      <c r="A33" t="s">
        <v>24</v>
      </c>
      <c r="B33" s="14">
        <v>6012331</v>
      </c>
      <c r="C33" s="10">
        <v>1.2671337858551001E-2</v>
      </c>
      <c r="E33" s="13">
        <f t="shared" si="0"/>
        <v>21</v>
      </c>
    </row>
    <row r="34" spans="1:5">
      <c r="A34" t="s">
        <v>25</v>
      </c>
      <c r="B34" s="14">
        <v>1575747</v>
      </c>
      <c r="C34" s="10">
        <v>1.0367730439009E-3</v>
      </c>
      <c r="E34" s="13">
        <f t="shared" si="0"/>
        <v>45</v>
      </c>
    </row>
    <row r="35" spans="1:5">
      <c r="A35" t="s">
        <v>26</v>
      </c>
      <c r="B35" s="14">
        <v>3524583</v>
      </c>
      <c r="C35" s="10">
        <v>8.2751277585666003E-3</v>
      </c>
      <c r="E35" s="13">
        <f t="shared" si="0"/>
        <v>31</v>
      </c>
    </row>
    <row r="36" spans="1:5">
      <c r="A36" t="s">
        <v>27</v>
      </c>
      <c r="B36" s="14">
        <v>1830345</v>
      </c>
      <c r="C36" s="10">
        <v>2.0310383464052999E-2</v>
      </c>
      <c r="E36" s="13">
        <f t="shared" si="0"/>
        <v>9</v>
      </c>
    </row>
    <row r="37" spans="1:5">
      <c r="A37" t="s">
        <v>28</v>
      </c>
      <c r="B37" s="14">
        <v>1262888</v>
      </c>
      <c r="C37" s="10">
        <v>8.7271019407936992E-3</v>
      </c>
      <c r="E37" s="13">
        <f t="shared" si="0"/>
        <v>29</v>
      </c>
    </row>
    <row r="38" spans="1:5">
      <c r="A38" t="s">
        <v>29</v>
      </c>
      <c r="B38" s="14">
        <v>20182305</v>
      </c>
      <c r="C38" s="10">
        <v>4.3386655237025E-3</v>
      </c>
      <c r="E38" s="13">
        <f t="shared" si="0"/>
        <v>37</v>
      </c>
    </row>
    <row r="39" spans="1:5">
      <c r="A39" t="s">
        <v>30</v>
      </c>
      <c r="B39" s="14">
        <v>1358452</v>
      </c>
      <c r="C39" s="10">
        <v>1.5574689055703E-2</v>
      </c>
      <c r="E39" s="13">
        <f t="shared" si="0"/>
        <v>17</v>
      </c>
    </row>
    <row r="40" spans="1:5">
      <c r="A40" t="s">
        <v>31</v>
      </c>
      <c r="B40" s="14">
        <v>2387138</v>
      </c>
      <c r="C40" s="10">
        <v>2.5963058009763999E-2</v>
      </c>
      <c r="E40" s="13">
        <f t="shared" si="0"/>
        <v>2</v>
      </c>
    </row>
    <row r="41" spans="1:5">
      <c r="A41" t="s">
        <v>32</v>
      </c>
      <c r="B41" s="14">
        <v>6069875</v>
      </c>
      <c r="C41" s="10">
        <v>2.6686070713544002E-3</v>
      </c>
      <c r="E41" s="13">
        <f t="shared" si="0"/>
        <v>41</v>
      </c>
    </row>
    <row r="42" spans="1:5">
      <c r="A42" t="s">
        <v>33</v>
      </c>
      <c r="B42" s="14">
        <v>4574531</v>
      </c>
      <c r="C42" s="10">
        <v>1.961153609806E-2</v>
      </c>
      <c r="E42" s="13">
        <f t="shared" si="0"/>
        <v>13</v>
      </c>
    </row>
    <row r="43" spans="1:5">
      <c r="A43" t="s">
        <v>34</v>
      </c>
      <c r="B43" s="14">
        <v>2353045</v>
      </c>
      <c r="C43" s="10">
        <v>-2.1419823450784998E-3</v>
      </c>
      <c r="E43" s="13">
        <f t="shared" si="0"/>
        <v>53</v>
      </c>
    </row>
    <row r="44" spans="1:5">
      <c r="A44" t="s">
        <v>35</v>
      </c>
      <c r="B44" s="14">
        <v>2389228</v>
      </c>
      <c r="C44" s="10">
        <v>1.7295784267014998E-2</v>
      </c>
      <c r="E44" s="13">
        <f t="shared" si="0"/>
        <v>14</v>
      </c>
    </row>
    <row r="45" spans="1:5">
      <c r="A45" t="s">
        <v>36</v>
      </c>
      <c r="B45" s="14">
        <v>1613070</v>
      </c>
      <c r="C45" s="10">
        <v>2.1975318306615001E-3</v>
      </c>
      <c r="E45" s="13">
        <f t="shared" si="0"/>
        <v>43</v>
      </c>
    </row>
    <row r="46" spans="1:5">
      <c r="A46" t="s">
        <v>37</v>
      </c>
      <c r="B46" s="14">
        <v>1273568</v>
      </c>
      <c r="C46" s="10">
        <v>2.4563266521055001E-2</v>
      </c>
      <c r="E46" s="13">
        <f t="shared" si="0"/>
        <v>3</v>
      </c>
    </row>
    <row r="47" spans="1:5">
      <c r="A47" t="s">
        <v>38</v>
      </c>
      <c r="B47" s="14">
        <v>1271334</v>
      </c>
      <c r="C47" s="10">
        <v>9.2475499827337996E-3</v>
      </c>
      <c r="E47" s="13">
        <f t="shared" si="0"/>
        <v>28</v>
      </c>
    </row>
    <row r="48" spans="1:5">
      <c r="A48" t="s">
        <v>39</v>
      </c>
      <c r="B48" s="14">
        <v>4489159</v>
      </c>
      <c r="C48" s="10">
        <v>1.1364550325939001E-2</v>
      </c>
      <c r="E48" s="13">
        <f t="shared" si="0"/>
        <v>24</v>
      </c>
    </row>
    <row r="49" spans="1:5">
      <c r="A49" t="s">
        <v>40</v>
      </c>
      <c r="B49" s="14">
        <v>1081954</v>
      </c>
      <c r="C49" s="10">
        <v>-1.5908784712802999E-3</v>
      </c>
      <c r="E49" s="13">
        <f t="shared" si="0"/>
        <v>52</v>
      </c>
    </row>
    <row r="50" spans="1:5">
      <c r="A50" t="s">
        <v>41</v>
      </c>
      <c r="B50" s="14">
        <v>2274194</v>
      </c>
      <c r="C50" s="10">
        <v>1.30586102859E-2</v>
      </c>
      <c r="E50" s="13">
        <f t="shared" si="0"/>
        <v>20</v>
      </c>
    </row>
    <row r="51" spans="1:5">
      <c r="A51" t="s">
        <v>42</v>
      </c>
      <c r="B51" s="14">
        <v>1170266</v>
      </c>
      <c r="C51" s="10">
        <v>1.3644714264802999E-2</v>
      </c>
      <c r="E51" s="13">
        <f t="shared" si="0"/>
        <v>18</v>
      </c>
    </row>
    <row r="52" spans="1:5">
      <c r="A52" t="s">
        <v>43</v>
      </c>
      <c r="B52" s="14">
        <v>2384075</v>
      </c>
      <c r="C52" s="10">
        <v>2.1984404940008001E-2</v>
      </c>
      <c r="E52" s="13">
        <f t="shared" si="0"/>
        <v>6</v>
      </c>
    </row>
    <row r="53" spans="1:5">
      <c r="A53" t="s">
        <v>44</v>
      </c>
      <c r="B53" s="14">
        <v>3299521</v>
      </c>
      <c r="C53" s="10">
        <v>1.0356432005389E-2</v>
      </c>
      <c r="E53" s="13">
        <f t="shared" si="0"/>
        <v>26</v>
      </c>
    </row>
    <row r="54" spans="1:5">
      <c r="A54" t="s">
        <v>45</v>
      </c>
      <c r="B54" s="14">
        <v>4656132</v>
      </c>
      <c r="C54" s="10">
        <v>1.3087959477631E-2</v>
      </c>
      <c r="E54" s="13">
        <f t="shared" si="0"/>
        <v>19</v>
      </c>
    </row>
    <row r="55" spans="1:5">
      <c r="A55" t="s">
        <v>46</v>
      </c>
      <c r="B55" s="14">
        <v>1976836</v>
      </c>
      <c r="C55" s="10">
        <v>1.1506650811421E-2</v>
      </c>
      <c r="E55" s="13">
        <f t="shared" si="0"/>
        <v>23</v>
      </c>
    </row>
    <row r="56" spans="1:5">
      <c r="A56" t="s">
        <v>47</v>
      </c>
      <c r="B56" s="14">
        <v>3733580</v>
      </c>
      <c r="C56" s="10">
        <v>1.6530415212534001E-2</v>
      </c>
      <c r="E56" s="13">
        <f t="shared" si="0"/>
        <v>16</v>
      </c>
    </row>
    <row r="57" spans="1:5">
      <c r="A57" t="s">
        <v>48</v>
      </c>
      <c r="B57" s="14">
        <v>2811588</v>
      </c>
      <c r="C57" s="10">
        <v>1.9232475622650001E-3</v>
      </c>
      <c r="E57" s="13">
        <f t="shared" si="0"/>
        <v>44</v>
      </c>
    </row>
    <row r="58" spans="1:5">
      <c r="A58" t="s">
        <v>49</v>
      </c>
      <c r="B58" s="14">
        <v>2975225</v>
      </c>
      <c r="C58" s="10">
        <v>1.9676380905836E-2</v>
      </c>
      <c r="E58" s="13">
        <f t="shared" si="0"/>
        <v>12</v>
      </c>
    </row>
    <row r="59" spans="1:5">
      <c r="A59" t="s">
        <v>50</v>
      </c>
      <c r="B59" s="14">
        <v>1010025</v>
      </c>
      <c r="C59" s="10">
        <v>5.7565691206520001E-3</v>
      </c>
      <c r="E59" s="13">
        <f t="shared" si="0"/>
        <v>35</v>
      </c>
    </row>
    <row r="60" spans="1:5">
      <c r="A60" t="s">
        <v>51</v>
      </c>
      <c r="B60" s="14">
        <v>1724876</v>
      </c>
      <c r="C60" s="10">
        <v>4.0882427076123001E-3</v>
      </c>
      <c r="E60" s="13">
        <f t="shared" si="0"/>
        <v>39</v>
      </c>
    </row>
    <row r="61" spans="1:5">
      <c r="A61" t="s">
        <v>52</v>
      </c>
      <c r="B61" s="14">
        <v>6097684</v>
      </c>
      <c r="C61" s="10">
        <v>1.0572448193047999E-2</v>
      </c>
      <c r="E61" s="13">
        <f>_xlfn.RANK.EQ(C61,C$9:C$61)</f>
        <v>25</v>
      </c>
    </row>
    <row r="63" spans="1:5">
      <c r="A63" t="s">
        <v>54</v>
      </c>
      <c r="B63" s="14">
        <v>321418820</v>
      </c>
      <c r="C63" s="10">
        <v>7.6230067404099355E-3</v>
      </c>
      <c r="E63" s="11"/>
    </row>
    <row r="65" spans="3:5">
      <c r="C65"/>
      <c r="D65"/>
      <c r="E65"/>
    </row>
  </sheetData>
  <pageMargins left="0.75" right="0.75" top="1" bottom="1" header="0.5" footer="0.5"/>
  <pageSetup orientation="portrait" horizontalDpi="4294967292" verticalDpi="4294967292"/>
  <ignoredErrors>
    <ignoredError sqref="E7 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1" ySplit="8" topLeftCell="B9" activePane="bottomRight" state="frozen"/>
      <selection activeCell="B37" sqref="B37"/>
      <selection pane="topRight" activeCell="B37" sqref="B37"/>
      <selection pane="bottomLeft" activeCell="B37" sqref="B37"/>
      <selection pane="bottomRight" activeCell="H36" sqref="H36"/>
    </sheetView>
  </sheetViews>
  <sheetFormatPr baseColWidth="10" defaultRowHeight="15" x14ac:dyDescent="0"/>
  <cols>
    <col min="1" max="1" width="22.1640625" bestFit="1" customWidth="1"/>
    <col min="2" max="2" width="17" customWidth="1"/>
    <col min="3" max="3" width="17" style="1" customWidth="1"/>
    <col min="4" max="4" width="6.83203125" style="1" customWidth="1"/>
    <col min="5" max="5" width="17" style="1" customWidth="1"/>
    <col min="6" max="6" width="6.83203125" style="1" customWidth="1"/>
    <col min="7" max="9" width="17" style="1" customWidth="1"/>
    <col min="10" max="10" width="6.83203125" style="1" customWidth="1"/>
    <col min="11" max="12" width="17" style="1" customWidth="1"/>
  </cols>
  <sheetData>
    <row r="1" spans="1:12" s="5" customFormat="1" ht="23">
      <c r="A1" s="5" t="s">
        <v>115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5" customFormat="1" ht="23">
      <c r="A2" s="9" t="s">
        <v>113</v>
      </c>
      <c r="B2" s="9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20">
      <c r="A3" s="7" t="s">
        <v>114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7" customFormat="1" ht="20">
      <c r="A4" s="7" t="s">
        <v>107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7" customFormat="1" ht="20"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ht="20">
      <c r="B6" s="8" t="s">
        <v>116</v>
      </c>
      <c r="C6" s="8"/>
      <c r="D6" s="8"/>
      <c r="E6" s="8" t="s">
        <v>111</v>
      </c>
      <c r="F6" s="8"/>
      <c r="G6" s="8"/>
      <c r="H6" s="8"/>
      <c r="I6" s="8"/>
      <c r="J6" s="8"/>
      <c r="K6" s="8"/>
      <c r="L6" s="8"/>
    </row>
    <row r="7" spans="1:12" s="4" customFormat="1" ht="18">
      <c r="B7" s="4" t="s">
        <v>108</v>
      </c>
      <c r="E7" s="4" t="s">
        <v>108</v>
      </c>
    </row>
    <row r="8" spans="1:12" s="2" customFormat="1">
      <c r="A8" s="2" t="s">
        <v>53</v>
      </c>
      <c r="B8" s="2" t="s">
        <v>116</v>
      </c>
      <c r="C8" s="3" t="s">
        <v>109</v>
      </c>
      <c r="D8" s="3"/>
      <c r="E8" s="3" t="s">
        <v>109</v>
      </c>
      <c r="F8" s="3"/>
      <c r="G8" s="3"/>
      <c r="H8" s="3"/>
      <c r="I8" s="3"/>
      <c r="J8" s="3"/>
      <c r="K8" s="3"/>
    </row>
    <row r="9" spans="1:12">
      <c r="A9" t="s">
        <v>94</v>
      </c>
      <c r="B9" s="14">
        <v>704243</v>
      </c>
      <c r="C9" s="10">
        <v>-8.3991288741335998E-4</v>
      </c>
      <c r="E9" s="13">
        <f>_xlfn.RANK.EQ(C9,C$9:C$61)</f>
        <v>48</v>
      </c>
      <c r="F9" s="13"/>
      <c r="G9" s="13"/>
      <c r="H9" s="13"/>
      <c r="I9" s="13"/>
      <c r="J9" s="13"/>
      <c r="K9" s="13"/>
      <c r="L9" s="13"/>
    </row>
    <row r="10" spans="1:12">
      <c r="A10" t="s">
        <v>73</v>
      </c>
      <c r="B10" s="14">
        <v>881830</v>
      </c>
      <c r="C10" s="10">
        <v>1.9759320343008999E-3</v>
      </c>
      <c r="E10" s="13">
        <f>_xlfn.RANK.EQ(C10,C$9:C$61)</f>
        <v>44</v>
      </c>
      <c r="F10" s="13"/>
      <c r="G10" s="13"/>
      <c r="H10" s="13"/>
      <c r="I10" s="13"/>
      <c r="J10" s="13"/>
      <c r="K10" s="13"/>
      <c r="L10" s="13"/>
    </row>
    <row r="11" spans="1:12">
      <c r="A11" t="s">
        <v>55</v>
      </c>
      <c r="B11" s="14">
        <v>907301</v>
      </c>
      <c r="C11" s="10">
        <v>2.8528163409673002E-3</v>
      </c>
      <c r="E11" s="13">
        <f>_xlfn.RANK.EQ(C11,C$9:C$61)</f>
        <v>41</v>
      </c>
      <c r="F11" s="13"/>
      <c r="G11" s="13"/>
      <c r="H11" s="13"/>
      <c r="I11" s="13"/>
      <c r="J11" s="13"/>
      <c r="K11" s="13"/>
      <c r="L11" s="13"/>
    </row>
    <row r="12" spans="1:12">
      <c r="A12" t="s">
        <v>84</v>
      </c>
      <c r="B12" s="14">
        <v>832327</v>
      </c>
      <c r="C12" s="10">
        <v>3.1287248517892999E-3</v>
      </c>
      <c r="E12" s="13">
        <f>_xlfn.RANK.EQ(C12,C$9:C$61)</f>
        <v>40</v>
      </c>
      <c r="F12" s="13"/>
      <c r="G12" s="13"/>
      <c r="H12" s="13"/>
      <c r="I12" s="13"/>
      <c r="J12" s="13"/>
      <c r="K12" s="13"/>
      <c r="L12" s="13"/>
    </row>
    <row r="13" spans="1:12">
      <c r="A13" t="s">
        <v>71</v>
      </c>
      <c r="B13" s="14">
        <v>590146</v>
      </c>
      <c r="C13" s="10">
        <v>1.1670763776747001E-2</v>
      </c>
      <c r="E13" s="13">
        <f>_xlfn.RANK.EQ(C13,C$9:C$61)</f>
        <v>20</v>
      </c>
      <c r="F13" s="13"/>
      <c r="G13" s="13"/>
      <c r="H13" s="13"/>
      <c r="I13" s="13"/>
      <c r="J13" s="13"/>
      <c r="K13" s="13"/>
      <c r="L13" s="13"/>
    </row>
    <row r="14" spans="1:12">
      <c r="A14" t="s">
        <v>63</v>
      </c>
      <c r="B14" s="14">
        <v>882176</v>
      </c>
      <c r="C14" s="10">
        <v>9.1353138333771997E-3</v>
      </c>
      <c r="E14" s="13">
        <f>_xlfn.RANK.EQ(C14,C$9:C$61)</f>
        <v>25</v>
      </c>
      <c r="F14" s="13"/>
      <c r="G14" s="13"/>
      <c r="H14" s="13"/>
      <c r="I14" s="13"/>
      <c r="J14" s="13"/>
      <c r="K14" s="13"/>
      <c r="L14" s="13"/>
    </row>
    <row r="15" spans="1:12">
      <c r="A15" t="s">
        <v>62</v>
      </c>
      <c r="B15" s="14">
        <v>830480</v>
      </c>
      <c r="C15" s="10">
        <v>6.0339261464883E-3</v>
      </c>
      <c r="E15" s="13">
        <f>_xlfn.RANK.EQ(C15,C$9:C$61)</f>
        <v>31</v>
      </c>
      <c r="F15" s="13"/>
      <c r="G15" s="13"/>
      <c r="H15" s="13"/>
      <c r="I15" s="13"/>
      <c r="J15" s="13"/>
      <c r="K15" s="13"/>
      <c r="L15" s="13"/>
    </row>
    <row r="16" spans="1:12">
      <c r="A16" t="s">
        <v>98</v>
      </c>
      <c r="B16" s="14">
        <v>676909</v>
      </c>
      <c r="C16" s="10">
        <v>1.8356960284757001E-2</v>
      </c>
      <c r="E16" s="13">
        <f>_xlfn.RANK.EQ(C16,C$9:C$61)</f>
        <v>9</v>
      </c>
      <c r="F16" s="13"/>
      <c r="G16" s="13"/>
      <c r="H16" s="13"/>
      <c r="I16" s="13"/>
      <c r="J16" s="13"/>
      <c r="K16" s="13"/>
      <c r="L16" s="13"/>
    </row>
    <row r="17" spans="1:12">
      <c r="A17" t="s">
        <v>96</v>
      </c>
      <c r="B17" s="14">
        <v>948053</v>
      </c>
      <c r="C17" s="10">
        <v>2.3651534759404E-3</v>
      </c>
      <c r="E17" s="13">
        <f>_xlfn.RANK.EQ(C17,C$9:C$61)</f>
        <v>42</v>
      </c>
      <c r="F17" s="13"/>
      <c r="G17" s="13"/>
      <c r="H17" s="13"/>
      <c r="I17" s="13"/>
      <c r="J17" s="13"/>
      <c r="K17" s="13"/>
      <c r="L17" s="13"/>
    </row>
    <row r="18" spans="1:12">
      <c r="A18" t="s">
        <v>99</v>
      </c>
      <c r="B18" s="14">
        <v>701982</v>
      </c>
      <c r="C18" s="10">
        <v>3.3492188983751003E-2</v>
      </c>
      <c r="E18" s="13">
        <f>_xlfn.RANK.EQ(C18,C$9:C$61)</f>
        <v>1</v>
      </c>
      <c r="F18" s="13"/>
      <c r="G18" s="13"/>
      <c r="H18" s="13"/>
      <c r="I18" s="13"/>
      <c r="J18" s="13"/>
      <c r="K18" s="13"/>
      <c r="L18" s="13"/>
    </row>
    <row r="19" spans="1:12">
      <c r="A19" t="s">
        <v>70</v>
      </c>
      <c r="B19" s="14">
        <v>744526</v>
      </c>
      <c r="C19" s="10">
        <v>2.4150961045107E-2</v>
      </c>
      <c r="E19" s="13">
        <f>_xlfn.RANK.EQ(C19,C$9:C$61)</f>
        <v>3</v>
      </c>
      <c r="F19" s="13"/>
      <c r="G19" s="13"/>
      <c r="H19" s="13"/>
      <c r="I19" s="13"/>
      <c r="J19" s="13"/>
      <c r="K19" s="13"/>
      <c r="L19" s="13"/>
    </row>
    <row r="20" spans="1:12">
      <c r="A20" t="s">
        <v>100</v>
      </c>
      <c r="B20" s="14">
        <v>547776</v>
      </c>
      <c r="C20" s="10">
        <v>6.5766624953830996E-3</v>
      </c>
      <c r="E20" s="13">
        <f>_xlfn.RANK.EQ(C20,C$9:C$61)</f>
        <v>28</v>
      </c>
      <c r="F20" s="13"/>
      <c r="G20" s="13"/>
      <c r="H20" s="13"/>
      <c r="I20" s="13"/>
      <c r="J20" s="13"/>
      <c r="K20" s="13"/>
      <c r="L20" s="13"/>
    </row>
    <row r="21" spans="1:12">
      <c r="A21" t="s">
        <v>77</v>
      </c>
      <c r="B21" s="14">
        <v>697856</v>
      </c>
      <c r="C21" s="10">
        <v>1.6909240337369E-2</v>
      </c>
      <c r="E21" s="13">
        <f>_xlfn.RANK.EQ(C21,C$9:C$61)</f>
        <v>12</v>
      </c>
      <c r="F21" s="13"/>
      <c r="G21" s="13"/>
      <c r="H21" s="13"/>
      <c r="I21" s="13"/>
      <c r="J21" s="13"/>
      <c r="K21" s="13"/>
      <c r="L21" s="13"/>
    </row>
    <row r="22" spans="1:12">
      <c r="A22" t="s">
        <v>57</v>
      </c>
      <c r="B22" s="14">
        <v>810068</v>
      </c>
      <c r="C22" s="10">
        <v>1.2571077147689E-2</v>
      </c>
      <c r="E22" s="13">
        <f>_xlfn.RANK.EQ(C22,C$9:C$61)</f>
        <v>18</v>
      </c>
      <c r="F22" s="13"/>
      <c r="G22" s="13"/>
      <c r="H22" s="13"/>
      <c r="I22" s="13"/>
      <c r="J22" s="13"/>
      <c r="K22" s="13"/>
      <c r="L22" s="13"/>
    </row>
    <row r="23" spans="1:12">
      <c r="A23" t="s">
        <v>97</v>
      </c>
      <c r="B23" s="14">
        <v>800909</v>
      </c>
      <c r="C23" s="10">
        <v>-2.9457838468694E-4</v>
      </c>
      <c r="E23" s="13">
        <f>_xlfn.RANK.EQ(C23,C$9:C$61)</f>
        <v>47</v>
      </c>
      <c r="F23" s="13"/>
      <c r="G23" s="13"/>
      <c r="H23" s="13"/>
      <c r="I23" s="13"/>
      <c r="J23" s="13"/>
      <c r="K23" s="13"/>
      <c r="L23" s="13"/>
    </row>
    <row r="24" spans="1:12">
      <c r="A24" t="s">
        <v>90</v>
      </c>
      <c r="B24" s="14">
        <v>623279</v>
      </c>
      <c r="C24" s="10">
        <v>2.1283324321224002E-2</v>
      </c>
      <c r="E24" s="13">
        <f>_xlfn.RANK.EQ(C24,C$9:C$61)</f>
        <v>7</v>
      </c>
      <c r="F24" s="13"/>
      <c r="G24" s="13"/>
      <c r="H24" s="13"/>
      <c r="I24" s="13"/>
      <c r="J24" s="13"/>
      <c r="K24" s="13"/>
      <c r="L24" s="13"/>
    </row>
    <row r="25" spans="1:12">
      <c r="A25" t="s">
        <v>88</v>
      </c>
      <c r="B25" s="14">
        <v>622899</v>
      </c>
      <c r="C25" s="10">
        <v>1.7549448179876002E-2</v>
      </c>
      <c r="E25" s="13">
        <f>_xlfn.RANK.EQ(C25,C$9:C$61)</f>
        <v>10</v>
      </c>
      <c r="F25" s="13"/>
      <c r="G25" s="13"/>
      <c r="H25" s="13"/>
      <c r="I25" s="13"/>
      <c r="J25" s="13"/>
      <c r="K25" s="13"/>
      <c r="L25" s="13"/>
    </row>
    <row r="26" spans="1:12">
      <c r="A26" t="s">
        <v>61</v>
      </c>
      <c r="B26" s="14">
        <v>552493</v>
      </c>
      <c r="C26" s="10">
        <v>1.7076048798177999E-2</v>
      </c>
      <c r="E26" s="13">
        <f>_xlfn.RANK.EQ(C26,C$9:C$61)</f>
        <v>11</v>
      </c>
      <c r="F26" s="13"/>
      <c r="G26" s="13"/>
      <c r="H26" s="13"/>
      <c r="I26" s="13"/>
      <c r="J26" s="13"/>
      <c r="K26" s="13"/>
      <c r="L26" s="13"/>
    </row>
    <row r="27" spans="1:12">
      <c r="A27" t="s">
        <v>91</v>
      </c>
      <c r="B27" s="14">
        <v>838972</v>
      </c>
      <c r="C27" s="10">
        <v>2.5752423827674E-4</v>
      </c>
      <c r="E27" s="13">
        <f>_xlfn.RANK.EQ(C27,C$9:C$61)</f>
        <v>46</v>
      </c>
      <c r="F27" s="13"/>
      <c r="G27" s="13"/>
      <c r="H27" s="13"/>
      <c r="I27" s="13"/>
      <c r="J27" s="13"/>
      <c r="K27" s="13"/>
      <c r="L27" s="13"/>
    </row>
    <row r="28" spans="1:12">
      <c r="A28" t="s">
        <v>102</v>
      </c>
      <c r="B28" s="14">
        <v>513559</v>
      </c>
      <c r="C28" s="10">
        <v>2.2895487427898001E-2</v>
      </c>
      <c r="E28" s="13">
        <f>_xlfn.RANK.EQ(C28,C$9:C$61)</f>
        <v>6</v>
      </c>
      <c r="F28" s="13"/>
      <c r="G28" s="13"/>
      <c r="H28" s="13"/>
      <c r="I28" s="13"/>
      <c r="J28" s="13"/>
      <c r="K28" s="13"/>
      <c r="L28" s="13"/>
    </row>
    <row r="29" spans="1:12">
      <c r="A29" t="s">
        <v>79</v>
      </c>
      <c r="B29" s="14">
        <v>974861</v>
      </c>
      <c r="C29" s="10">
        <v>1.0236449761291001E-2</v>
      </c>
      <c r="E29" s="13">
        <f>_xlfn.RANK.EQ(C29,C$9:C$61)</f>
        <v>24</v>
      </c>
      <c r="F29" s="13"/>
      <c r="G29" s="13"/>
      <c r="H29" s="13"/>
      <c r="I29" s="13"/>
      <c r="J29" s="13"/>
      <c r="K29" s="13"/>
      <c r="L29" s="13"/>
    </row>
    <row r="30" spans="1:12">
      <c r="A30" t="s">
        <v>72</v>
      </c>
      <c r="B30" s="14">
        <v>752157</v>
      </c>
      <c r="C30" s="10">
        <v>6.3687705463093998E-3</v>
      </c>
      <c r="E30" s="13">
        <f>_xlfn.RANK.EQ(C30,C$9:C$61)</f>
        <v>29</v>
      </c>
      <c r="F30" s="13"/>
      <c r="G30" s="13"/>
      <c r="H30" s="13"/>
      <c r="I30" s="13"/>
      <c r="J30" s="13"/>
      <c r="K30" s="13"/>
      <c r="L30" s="13"/>
    </row>
    <row r="31" spans="1:12">
      <c r="A31" t="s">
        <v>89</v>
      </c>
      <c r="B31" s="14">
        <v>874869</v>
      </c>
      <c r="C31" s="10">
        <v>1.4302061486343E-2</v>
      </c>
      <c r="E31" s="13">
        <f>_xlfn.RANK.EQ(C31,C$9:C$61)</f>
        <v>15</v>
      </c>
      <c r="F31" s="13"/>
      <c r="G31" s="13"/>
      <c r="H31" s="13"/>
      <c r="I31" s="13"/>
      <c r="J31" s="13"/>
      <c r="K31" s="13"/>
      <c r="L31" s="13"/>
    </row>
    <row r="32" spans="1:12">
      <c r="A32" t="s">
        <v>95</v>
      </c>
      <c r="B32" s="14">
        <v>565006</v>
      </c>
      <c r="C32" s="10">
        <v>6.9003125813085001E-3</v>
      </c>
      <c r="E32" s="13">
        <f>_xlfn.RANK.EQ(C32,C$9:C$61)</f>
        <v>26</v>
      </c>
      <c r="F32" s="13"/>
      <c r="G32" s="13"/>
      <c r="H32" s="13"/>
      <c r="I32" s="13"/>
      <c r="J32" s="13"/>
      <c r="K32" s="13"/>
      <c r="L32" s="13"/>
    </row>
    <row r="33" spans="1:12">
      <c r="A33" t="s">
        <v>58</v>
      </c>
      <c r="B33" s="14">
        <v>578777</v>
      </c>
      <c r="C33" s="10">
        <v>7.6426292719622001E-4</v>
      </c>
      <c r="E33" s="13">
        <f>_xlfn.RANK.EQ(C33,C$9:C$61)</f>
        <v>45</v>
      </c>
      <c r="F33" s="13"/>
      <c r="G33" s="13"/>
      <c r="H33" s="13"/>
      <c r="I33" s="13"/>
      <c r="J33" s="13"/>
      <c r="K33" s="13"/>
      <c r="L33" s="13"/>
    </row>
    <row r="34" spans="1:12">
      <c r="A34" t="s">
        <v>93</v>
      </c>
      <c r="B34" s="14">
        <v>861424</v>
      </c>
      <c r="C34" s="10">
        <v>5.0836165667326998E-3</v>
      </c>
      <c r="E34" s="13">
        <f>_xlfn.RANK.EQ(C34,C$9:C$61)</f>
        <v>35</v>
      </c>
      <c r="F34" s="13"/>
      <c r="G34" s="13"/>
      <c r="H34" s="13"/>
      <c r="I34" s="13"/>
      <c r="J34" s="13"/>
      <c r="K34" s="13"/>
      <c r="L34" s="13"/>
    </row>
    <row r="35" spans="1:12">
      <c r="A35" t="s">
        <v>65</v>
      </c>
      <c r="B35" s="14">
        <v>650092</v>
      </c>
      <c r="C35" s="10">
        <v>2.3341476929276999E-2</v>
      </c>
      <c r="E35" s="13">
        <f>_xlfn.RANK.EQ(C35,C$9:C$61)</f>
        <v>5</v>
      </c>
      <c r="F35" s="13"/>
      <c r="G35" s="13"/>
      <c r="H35" s="13"/>
      <c r="I35" s="13"/>
      <c r="J35" s="13"/>
      <c r="K35" s="13"/>
      <c r="L35" s="13"/>
    </row>
    <row r="36" spans="1:12">
      <c r="A36" t="s">
        <v>67</v>
      </c>
      <c r="B36" s="14">
        <v>536624</v>
      </c>
      <c r="C36" s="10">
        <v>5.5823628067348998E-3</v>
      </c>
      <c r="E36" s="13">
        <f>_xlfn.RANK.EQ(C36,C$9:C$61)</f>
        <v>32</v>
      </c>
      <c r="F36" s="13"/>
      <c r="G36" s="13"/>
      <c r="H36" s="13"/>
      <c r="I36" s="13"/>
      <c r="J36" s="13"/>
      <c r="K36" s="13"/>
      <c r="L36" s="13"/>
    </row>
    <row r="37" spans="1:12">
      <c r="A37" t="s">
        <v>66</v>
      </c>
      <c r="B37" s="14">
        <v>731612</v>
      </c>
      <c r="C37" s="10">
        <v>3.6380597014924001E-3</v>
      </c>
      <c r="E37" s="13">
        <f>_xlfn.RANK.EQ(C37,C$9:C$61)</f>
        <v>39</v>
      </c>
      <c r="F37" s="13"/>
      <c r="G37" s="13"/>
      <c r="H37" s="13"/>
      <c r="I37" s="13"/>
      <c r="J37" s="13"/>
      <c r="K37" s="13"/>
      <c r="L37" s="13"/>
    </row>
    <row r="38" spans="1:12">
      <c r="A38" t="s">
        <v>75</v>
      </c>
      <c r="B38" s="14">
        <v>641385</v>
      </c>
      <c r="C38" s="10">
        <v>1.1067778121079E-2</v>
      </c>
      <c r="E38" s="13">
        <f>_xlfn.RANK.EQ(C38,C$9:C$61)</f>
        <v>23</v>
      </c>
      <c r="F38" s="13"/>
      <c r="G38" s="13"/>
      <c r="H38" s="13"/>
      <c r="I38" s="13"/>
      <c r="J38" s="13"/>
      <c r="K38" s="13"/>
      <c r="L38" s="13"/>
    </row>
    <row r="39" spans="1:12">
      <c r="A39" t="s">
        <v>68</v>
      </c>
      <c r="B39" s="14">
        <v>842304</v>
      </c>
      <c r="C39" s="10">
        <v>1.2919076291457001E-2</v>
      </c>
      <c r="E39" s="13">
        <f>_xlfn.RANK.EQ(C39,C$9:C$61)</f>
        <v>16</v>
      </c>
      <c r="F39" s="13"/>
      <c r="G39" s="13"/>
      <c r="H39" s="13"/>
      <c r="I39" s="13"/>
      <c r="J39" s="13"/>
      <c r="K39" s="13"/>
      <c r="L39" s="13"/>
    </row>
    <row r="40" spans="1:12">
      <c r="A40" t="s">
        <v>87</v>
      </c>
      <c r="B40" s="14">
        <v>538388</v>
      </c>
      <c r="C40" s="10">
        <v>1.2100738601863999E-2</v>
      </c>
      <c r="E40" s="13">
        <f>_xlfn.RANK.EQ(C40,C$9:C$61)</f>
        <v>19</v>
      </c>
      <c r="F40" s="13"/>
      <c r="G40" s="13"/>
      <c r="H40" s="13"/>
      <c r="I40" s="13"/>
      <c r="J40" s="13"/>
      <c r="K40" s="13"/>
      <c r="L40" s="13"/>
    </row>
    <row r="41" spans="1:12">
      <c r="A41" t="s">
        <v>86</v>
      </c>
      <c r="B41" s="14">
        <v>859470</v>
      </c>
      <c r="C41" s="10">
        <v>-2.0528587916464002E-3</v>
      </c>
      <c r="E41" s="13">
        <f>_xlfn.RANK.EQ(C41,C$9:C$61)</f>
        <v>51</v>
      </c>
      <c r="F41" s="13"/>
      <c r="G41" s="13"/>
      <c r="H41" s="13"/>
      <c r="I41" s="13"/>
      <c r="J41" s="13"/>
      <c r="K41" s="13"/>
      <c r="L41" s="13"/>
    </row>
    <row r="42" spans="1:12">
      <c r="A42" t="s">
        <v>103</v>
      </c>
      <c r="B42" s="14">
        <v>768918</v>
      </c>
      <c r="C42" s="10">
        <v>2.6873843975988E-2</v>
      </c>
      <c r="E42" s="13">
        <f>_xlfn.RANK.EQ(C42,C$9:C$61)</f>
        <v>2</v>
      </c>
      <c r="F42" s="13"/>
      <c r="G42" s="13"/>
      <c r="H42" s="13"/>
      <c r="I42" s="13"/>
      <c r="J42" s="13"/>
      <c r="K42" s="13"/>
      <c r="L42" s="13"/>
    </row>
    <row r="43" spans="1:12">
      <c r="A43" t="s">
        <v>104</v>
      </c>
      <c r="B43" s="14">
        <v>642850</v>
      </c>
      <c r="C43" s="10">
        <v>1.6693157466055999E-2</v>
      </c>
      <c r="E43" s="13">
        <f>_xlfn.RANK.EQ(C43,C$9:C$61)</f>
        <v>13</v>
      </c>
      <c r="F43" s="13"/>
      <c r="G43" s="13"/>
      <c r="H43" s="13"/>
      <c r="I43" s="13"/>
      <c r="J43" s="13"/>
      <c r="K43" s="13"/>
      <c r="L43" s="13"/>
    </row>
    <row r="44" spans="1:12">
      <c r="A44" t="s">
        <v>81</v>
      </c>
      <c r="B44" s="14">
        <v>915312</v>
      </c>
      <c r="C44" s="10">
        <v>1.1096173836006E-2</v>
      </c>
      <c r="E44" s="13">
        <f>_xlfn.RANK.EQ(C44,C$9:C$61)</f>
        <v>22</v>
      </c>
      <c r="F44" s="13"/>
      <c r="G44" s="13"/>
      <c r="H44" s="13"/>
      <c r="I44" s="13"/>
      <c r="J44" s="13"/>
      <c r="K44" s="13"/>
      <c r="L44" s="13"/>
    </row>
    <row r="45" spans="1:12">
      <c r="A45" t="s">
        <v>92</v>
      </c>
      <c r="B45" s="14">
        <v>850536</v>
      </c>
      <c r="C45" s="10">
        <v>5.2203058907789E-3</v>
      </c>
      <c r="E45" s="13">
        <f>_xlfn.RANK.EQ(C45,C$9:C$61)</f>
        <v>34</v>
      </c>
      <c r="F45" s="13"/>
      <c r="G45" s="13"/>
      <c r="H45" s="13"/>
      <c r="I45" s="13"/>
      <c r="J45" s="13"/>
      <c r="K45" s="13"/>
      <c r="L45" s="13"/>
    </row>
    <row r="46" spans="1:12">
      <c r="A46" t="s">
        <v>101</v>
      </c>
      <c r="B46" s="14">
        <v>568088</v>
      </c>
      <c r="C46" s="10">
        <v>2.0086119281309999E-2</v>
      </c>
      <c r="E46" s="13">
        <f>_xlfn.RANK.EQ(C46,C$9:C$61)</f>
        <v>8</v>
      </c>
      <c r="F46" s="13"/>
      <c r="G46" s="13"/>
      <c r="H46" s="13"/>
      <c r="I46" s="13"/>
      <c r="J46" s="13"/>
      <c r="K46" s="13"/>
      <c r="L46" s="13"/>
    </row>
    <row r="47" spans="1:12">
      <c r="A47" t="s">
        <v>117</v>
      </c>
      <c r="B47" s="14">
        <v>526295</v>
      </c>
      <c r="C47" s="10">
        <v>5.2507325048803E-3</v>
      </c>
      <c r="E47" s="13">
        <f>_xlfn.RANK.EQ(C47,C$9:C$61)</f>
        <v>33</v>
      </c>
      <c r="F47" s="13"/>
      <c r="G47" s="13"/>
      <c r="H47" s="13"/>
      <c r="I47" s="13"/>
      <c r="J47" s="13"/>
      <c r="K47" s="13"/>
      <c r="L47" s="13"/>
    </row>
    <row r="48" spans="1:12">
      <c r="A48" t="s">
        <v>105</v>
      </c>
      <c r="B48" s="14">
        <v>585799</v>
      </c>
      <c r="C48" s="10">
        <v>2.4142030455078001E-2</v>
      </c>
      <c r="E48" s="13">
        <f>_xlfn.RANK.EQ(C48,C$9:C$61)</f>
        <v>4</v>
      </c>
      <c r="F48" s="13"/>
      <c r="G48" s="13"/>
      <c r="H48" s="13"/>
      <c r="I48" s="13"/>
      <c r="J48" s="13"/>
      <c r="K48" s="13"/>
      <c r="L48" s="13"/>
    </row>
    <row r="49" spans="1:12">
      <c r="A49" t="s">
        <v>60</v>
      </c>
      <c r="B49" s="14">
        <v>502146</v>
      </c>
      <c r="C49" s="10">
        <v>4.9472255910853998E-3</v>
      </c>
      <c r="E49" s="13">
        <f>_xlfn.RANK.EQ(C49,C$9:C$61)</f>
        <v>36</v>
      </c>
      <c r="F49" s="13"/>
      <c r="G49" s="13"/>
      <c r="H49" s="13"/>
      <c r="I49" s="13"/>
      <c r="J49" s="13"/>
      <c r="K49" s="13"/>
      <c r="L49" s="13"/>
    </row>
    <row r="50" spans="1:12">
      <c r="A50" t="s">
        <v>74</v>
      </c>
      <c r="B50" s="14">
        <v>558166</v>
      </c>
      <c r="C50" s="10">
        <v>-3.3479691665431002E-3</v>
      </c>
      <c r="E50" s="13">
        <f>_xlfn.RANK.EQ(C50,C$9:C$61)</f>
        <v>52</v>
      </c>
      <c r="F50" s="13"/>
      <c r="G50" s="13"/>
      <c r="H50" s="13"/>
      <c r="I50" s="13"/>
      <c r="J50" s="13"/>
      <c r="K50" s="13"/>
      <c r="L50" s="13"/>
    </row>
    <row r="51" spans="1:12">
      <c r="A51" t="s">
        <v>82</v>
      </c>
      <c r="B51" s="14">
        <v>547824</v>
      </c>
      <c r="C51" s="10">
        <v>1.2772801641663001E-2</v>
      </c>
      <c r="E51" s="13">
        <f>_xlfn.RANK.EQ(C51,C$9:C$61)</f>
        <v>17</v>
      </c>
      <c r="F51" s="13"/>
      <c r="G51" s="13"/>
      <c r="H51" s="13"/>
      <c r="I51" s="13"/>
      <c r="J51" s="13"/>
      <c r="K51" s="13"/>
      <c r="L51" s="13"/>
    </row>
    <row r="52" spans="1:12">
      <c r="A52" t="s">
        <v>56</v>
      </c>
      <c r="B52" s="14">
        <v>631982</v>
      </c>
      <c r="C52" s="10">
        <v>2.0771494532816001E-3</v>
      </c>
      <c r="E52" s="13">
        <f>_xlfn.RANK.EQ(C52,C$9:C$61)</f>
        <v>43</v>
      </c>
      <c r="F52" s="13"/>
      <c r="G52" s="13"/>
      <c r="H52" s="13"/>
      <c r="I52" s="13"/>
      <c r="J52" s="13"/>
      <c r="K52" s="13"/>
      <c r="L52" s="13"/>
    </row>
    <row r="53" spans="1:12">
      <c r="A53" t="s">
        <v>64</v>
      </c>
      <c r="B53" s="14">
        <v>726106</v>
      </c>
      <c r="C53" s="10">
        <v>1.5370975816443E-2</v>
      </c>
      <c r="E53" s="13">
        <f>_xlfn.RANK.EQ(C53,C$9:C$61)</f>
        <v>14</v>
      </c>
      <c r="F53" s="13"/>
      <c r="G53" s="13"/>
      <c r="H53" s="13"/>
      <c r="I53" s="13"/>
      <c r="J53" s="13"/>
      <c r="K53" s="13"/>
      <c r="L53" s="13"/>
    </row>
    <row r="54" spans="1:12">
      <c r="A54" t="s">
        <v>83</v>
      </c>
      <c r="B54" s="14">
        <v>660458</v>
      </c>
      <c r="C54" s="10">
        <v>-1.9539071342544998E-3</v>
      </c>
      <c r="E54" s="13">
        <f>_xlfn.RANK.EQ(C54,C$9:C$61)</f>
        <v>50</v>
      </c>
      <c r="F54" s="13"/>
      <c r="G54" s="13"/>
      <c r="H54" s="13"/>
      <c r="I54" s="13"/>
      <c r="J54" s="13"/>
      <c r="K54" s="13"/>
      <c r="L54" s="13"/>
    </row>
    <row r="55" spans="1:12">
      <c r="A55" t="s">
        <v>76</v>
      </c>
      <c r="B55" s="14">
        <v>605956</v>
      </c>
      <c r="C55" s="10">
        <v>-1.3596338711989999E-3</v>
      </c>
      <c r="E55" s="13">
        <f>_xlfn.RANK.EQ(C55,C$9:C$61)</f>
        <v>49</v>
      </c>
      <c r="F55" s="13"/>
      <c r="G55" s="13"/>
      <c r="H55" s="13"/>
      <c r="I55" s="13"/>
      <c r="J55" s="13"/>
      <c r="K55" s="13"/>
      <c r="L55" s="13"/>
    </row>
    <row r="56" spans="1:12">
      <c r="A56" t="s">
        <v>85</v>
      </c>
      <c r="B56" s="14">
        <v>981005</v>
      </c>
      <c r="C56" s="10">
        <v>1.1233812352657999E-2</v>
      </c>
      <c r="E56" s="13">
        <f>_xlfn.RANK.EQ(C56,C$9:C$61)</f>
        <v>21</v>
      </c>
      <c r="F56" s="13"/>
      <c r="G56" s="13"/>
      <c r="H56" s="13"/>
      <c r="I56" s="13"/>
      <c r="J56" s="13"/>
      <c r="K56" s="13"/>
      <c r="L56" s="13"/>
    </row>
    <row r="57" spans="1:12">
      <c r="A57" t="s">
        <v>110</v>
      </c>
      <c r="B57" s="14">
        <v>998714</v>
      </c>
      <c r="C57" s="10">
        <v>6.6849312859218E-3</v>
      </c>
      <c r="E57" s="13">
        <f>_xlfn.RANK.EQ(C57,C$9:C$61)</f>
        <v>27</v>
      </c>
      <c r="F57" s="13"/>
      <c r="G57" s="13"/>
      <c r="H57" s="13"/>
      <c r="I57" s="13"/>
      <c r="J57" s="13"/>
      <c r="K57" s="13"/>
      <c r="L57" s="13"/>
    </row>
    <row r="58" spans="1:12">
      <c r="A58" t="s">
        <v>78</v>
      </c>
      <c r="B58" s="14">
        <v>644610</v>
      </c>
      <c r="C58" s="10">
        <v>4.8793415227285997E-3</v>
      </c>
      <c r="E58" s="13">
        <f>_xlfn.RANK.EQ(C58,C$9:C$61)</f>
        <v>37</v>
      </c>
      <c r="F58" s="13"/>
      <c r="G58" s="13"/>
      <c r="H58" s="13"/>
      <c r="I58" s="13"/>
      <c r="J58" s="13"/>
      <c r="K58" s="13"/>
      <c r="L58" s="13"/>
    </row>
    <row r="59" spans="1:12">
      <c r="A59" t="s">
        <v>59</v>
      </c>
      <c r="B59" s="14">
        <v>659330</v>
      </c>
      <c r="C59" s="10">
        <v>6.3110982226665998E-3</v>
      </c>
      <c r="E59" s="13">
        <f>_xlfn.RANK.EQ(C59,C$9:C$61)</f>
        <v>30</v>
      </c>
      <c r="F59" s="13"/>
      <c r="G59" s="13"/>
      <c r="H59" s="13"/>
      <c r="I59" s="13"/>
      <c r="J59" s="13"/>
      <c r="K59" s="13"/>
      <c r="L59" s="13"/>
    </row>
    <row r="60" spans="1:12">
      <c r="A60" t="s">
        <v>69</v>
      </c>
      <c r="B60" s="14">
        <v>935536</v>
      </c>
      <c r="C60" s="10">
        <v>4.0072891021911998E-3</v>
      </c>
      <c r="E60" s="13">
        <f>_xlfn.RANK.EQ(C60,C$9:C$61)</f>
        <v>38</v>
      </c>
      <c r="F60" s="13"/>
      <c r="G60" s="13"/>
      <c r="H60" s="13"/>
      <c r="I60" s="13"/>
      <c r="J60" s="13"/>
      <c r="K60" s="13"/>
      <c r="L60" s="13"/>
    </row>
    <row r="61" spans="1:12">
      <c r="A61" t="s">
        <v>80</v>
      </c>
      <c r="B61" s="14">
        <v>549885</v>
      </c>
      <c r="C61" s="10">
        <v>-6.5491138371483997E-3</v>
      </c>
      <c r="E61" s="13">
        <f>_xlfn.RANK.EQ(C61,C$9:C$61)</f>
        <v>53</v>
      </c>
      <c r="G61" s="13"/>
      <c r="H61" s="13"/>
      <c r="I61" s="13"/>
      <c r="K61" s="13"/>
      <c r="L61" s="13"/>
    </row>
    <row r="62" spans="1:12">
      <c r="L62" s="12"/>
    </row>
    <row r="63" spans="1:12">
      <c r="A63" t="s">
        <v>54</v>
      </c>
      <c r="B63" s="14">
        <v>321418820</v>
      </c>
      <c r="C63" s="10">
        <v>7.6230067404099355E-3</v>
      </c>
      <c r="E63" s="11"/>
      <c r="F63"/>
      <c r="G63"/>
      <c r="H63"/>
      <c r="I63"/>
      <c r="J63"/>
      <c r="K63"/>
      <c r="L63"/>
    </row>
    <row r="65" spans="3:12">
      <c r="C65"/>
      <c r="D65"/>
      <c r="E65"/>
      <c r="F65"/>
      <c r="G65"/>
      <c r="H65"/>
      <c r="I65"/>
      <c r="J65"/>
      <c r="K65"/>
      <c r="L65"/>
    </row>
  </sheetData>
  <sortState ref="A8:L60">
    <sortCondition ref="A18"/>
  </sortState>
  <pageMargins left="0.75" right="0.75" top="1" bottom="1" header="0.5" footer="0.5"/>
  <pageSetup orientation="portrait" horizontalDpi="4294967292" verticalDpi="4294967292"/>
  <ignoredErrors>
    <ignoredError sqref="E7 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Metros</vt:lpstr>
      <vt:lpstr>Mid-Sized Metros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2016-01-11T17:39:42Z</dcterms:created>
  <dcterms:modified xsi:type="dcterms:W3CDTF">2016-06-06T02:29:01Z</dcterms:modified>
</cp:coreProperties>
</file>